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iszer.Csenge\Downloads\"/>
    </mc:Choice>
  </mc:AlternateContent>
  <xr:revisionPtr revIDLastSave="0" documentId="13_ncr:1_{BBE205C9-1B38-4B14-B5DB-8E68F5C329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em lakossági díjkalkulátor" sheetId="10" r:id="rId1"/>
  </sheets>
  <calcPr calcId="181029" iterateCount="1"/>
</workbook>
</file>

<file path=xl/calcChain.xml><?xml version="1.0" encoding="utf-8"?>
<calcChain xmlns="http://schemas.openxmlformats.org/spreadsheetml/2006/main">
  <c r="F10" i="10" l="1"/>
  <c r="G10" i="10" s="1"/>
  <c r="H10" i="10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F34" i="10"/>
  <c r="G34" i="10" s="1"/>
  <c r="F33" i="10"/>
  <c r="G33" i="10" s="1"/>
  <c r="F32" i="10"/>
  <c r="G32" i="10" s="1"/>
  <c r="F31" i="10"/>
  <c r="G31" i="10" s="1"/>
  <c r="F30" i="10"/>
  <c r="G30" i="10" s="1"/>
  <c r="F24" i="10"/>
  <c r="G24" i="10" s="1"/>
  <c r="H24" i="10" s="1"/>
  <c r="F23" i="10"/>
  <c r="F22" i="10"/>
  <c r="G22" i="10" s="1"/>
  <c r="H22" i="10" s="1"/>
  <c r="F21" i="10"/>
  <c r="F20" i="10"/>
  <c r="G20" i="10" s="1"/>
  <c r="H20" i="10" s="1"/>
  <c r="F19" i="10"/>
  <c r="F18" i="10"/>
  <c r="G18" i="10" s="1"/>
  <c r="H18" i="10" s="1"/>
  <c r="F17" i="10"/>
  <c r="F16" i="10"/>
  <c r="G16" i="10" s="1"/>
  <c r="H16" i="10" s="1"/>
  <c r="F15" i="10"/>
  <c r="F14" i="10"/>
  <c r="G14" i="10" s="1"/>
  <c r="H14" i="10" s="1"/>
  <c r="F13" i="10"/>
  <c r="F12" i="10"/>
  <c r="G12" i="10" s="1"/>
  <c r="H12" i="10" s="1"/>
  <c r="F11" i="10"/>
  <c r="H36" i="10" l="1"/>
  <c r="H32" i="10"/>
  <c r="H40" i="10"/>
  <c r="H30" i="10"/>
  <c r="H34" i="10"/>
  <c r="H38" i="10"/>
  <c r="H42" i="10"/>
  <c r="H44" i="10"/>
  <c r="H33" i="10"/>
  <c r="H35" i="10"/>
  <c r="H39" i="10"/>
  <c r="H41" i="10"/>
  <c r="H43" i="10"/>
  <c r="H31" i="10"/>
  <c r="H37" i="10"/>
  <c r="G11" i="10"/>
  <c r="H11" i="10" s="1"/>
  <c r="G13" i="10"/>
  <c r="H13" i="10" s="1"/>
  <c r="G15" i="10"/>
  <c r="H15" i="10" s="1"/>
  <c r="G17" i="10"/>
  <c r="H17" i="10" s="1"/>
  <c r="G19" i="10"/>
  <c r="H19" i="10" s="1"/>
  <c r="G21" i="10"/>
  <c r="H21" i="10" s="1"/>
  <c r="G23" i="10"/>
  <c r="H23" i="10" s="1"/>
</calcChain>
</file>

<file path=xl/sharedStrings.xml><?xml version="1.0" encoding="utf-8"?>
<sst xmlns="http://schemas.openxmlformats.org/spreadsheetml/2006/main" count="59" uniqueCount="29">
  <si>
    <t>Alapdíj</t>
  </si>
  <si>
    <t xml:space="preserve">Nettó  </t>
  </si>
  <si>
    <t xml:space="preserve">27% ÁFA  </t>
  </si>
  <si>
    <t xml:space="preserve">Bruttó  </t>
  </si>
  <si>
    <t>Átfolyási átmérő [mm]</t>
  </si>
  <si>
    <t>Mennyiség</t>
  </si>
  <si>
    <t>Fogyasztással arányos díj</t>
  </si>
  <si>
    <t>Ft</t>
  </si>
  <si>
    <t>Ft/bekötés/hó</t>
  </si>
  <si>
    <t>NA 13</t>
  </si>
  <si>
    <t>NA 20</t>
  </si>
  <si>
    <t>NA 25</t>
  </si>
  <si>
    <t>NA 30</t>
  </si>
  <si>
    <t>NA 40</t>
  </si>
  <si>
    <t>NA 50</t>
  </si>
  <si>
    <t>NA 65</t>
  </si>
  <si>
    <t>NA 80</t>
  </si>
  <si>
    <t>NA 100</t>
  </si>
  <si>
    <t>NA 125</t>
  </si>
  <si>
    <t>NA 150</t>
  </si>
  <si>
    <t>NA 200</t>
  </si>
  <si>
    <t>NA 250</t>
  </si>
  <si>
    <t>NA 300</t>
  </si>
  <si>
    <t>NA 300 &lt;</t>
  </si>
  <si>
    <t>Nem lakossági közműves szennyvízelvezetés és -tisztítás</t>
  </si>
  <si>
    <t>Nem lakossági közműves ivóvízellátás</t>
  </si>
  <si>
    <r>
      <t>Ft/m</t>
    </r>
    <r>
      <rPr>
        <b/>
        <vertAlign val="superscript"/>
        <sz val="14"/>
        <rFont val="Calibri"/>
        <family val="2"/>
        <charset val="238"/>
        <scheme val="minor"/>
      </rPr>
      <t>3</t>
    </r>
  </si>
  <si>
    <r>
      <t>m</t>
    </r>
    <r>
      <rPr>
        <b/>
        <vertAlign val="superscript"/>
        <sz val="14"/>
        <rFont val="Calibri"/>
        <family val="2"/>
        <charset val="238"/>
        <scheme val="minor"/>
      </rPr>
      <t>3</t>
    </r>
    <r>
      <rPr>
        <b/>
        <sz val="14"/>
        <rFont val="Calibri"/>
        <family val="2"/>
        <charset val="238"/>
        <scheme val="minor"/>
      </rPr>
      <t>/hó</t>
    </r>
  </si>
  <si>
    <r>
      <t>Tisztelt Fogyasztónk! Kérjük, hogy külön-külön adja meg az Ön által használt átfolyási átmérő sorában (pl. NA 65) a felhasznált ivóvíz és a felhasznált szennyvíz mennyiségét (m</t>
    </r>
    <r>
      <rPr>
        <b/>
        <vertAlign val="superscript"/>
        <sz val="15"/>
        <color rgb="FFC00000"/>
        <rFont val="Calibri"/>
        <family val="2"/>
        <charset val="238"/>
        <scheme val="minor"/>
      </rPr>
      <t>3</t>
    </r>
    <r>
      <rPr>
        <b/>
        <sz val="15"/>
        <color rgb="FFC00000"/>
        <rFont val="Calibri"/>
        <family val="2"/>
        <charset val="238"/>
        <scheme val="minor"/>
      </rPr>
      <t>/hó). A fizetendő díjakat az ivóvízellátás, valamint a szennyvízelvezetés és -tisztítás bruttó oszlopaiban láthatja. Amennyiben mindkét szolgáltatást igénybe veszi, a két érték összege EGYÜTTESEN adja ki a végső fizetendő díjat.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</si>
</sst>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sz val="12"/>
      <color rgb="FF9C57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5"/>
      <color rgb="FFC00000"/>
      <name val="Calibri"/>
      <family val="2"/>
      <charset val="238"/>
      <scheme val="minor"/>
    </font>
    <font>
      <b/>
      <vertAlign val="superscript"/>
      <sz val="15"/>
      <color rgb="FFC00000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1">
    <xf numFmtId="0" fontId="0" fillId="0" borderId="0" xfId="0"/>
    <xf numFmtId="0" fontId="3" fillId="2" borderId="0" xfId="2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Ezres" xfId="1" builtinId="3"/>
    <cellStyle name="Normál" xfId="0" builtinId="0"/>
    <cellStyle name="Semleges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1541859</xdr:colOff>
      <xdr:row>1</xdr:row>
      <xdr:rowOff>7143</xdr:rowOff>
    </xdr:from>
    <xdr:to>
      <xdr:col>5</xdr:col>
      <xdr:colOff>532209</xdr:colOff>
      <xdr:row>1</xdr:row>
      <xdr:rowOff>1005394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41152FA-0A1E-4DC7-B08F-B9C284FABF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9" b="21327"/>
        <a:stretch/>
      </xdr:blipFill>
      <xdr:spPr>
        <a:xfrm>
          <a:off x="6018609" y="207168"/>
          <a:ext cx="3086100" cy="9982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3DE08-67EC-46AB-8045-704DCBD999B8}">
  <dimension ref="A2:H44"/>
  <sheetViews>
    <sheetView tabSelected="1" topLeftCell="A25" zoomScale="85" zoomScaleNormal="85" workbookViewId="0">
      <selection activeCell="E30" sqref="E30"/>
    </sheetView>
  </sheetViews>
  <sheetFormatPr defaultColWidth="9.109375" defaultRowHeight="15.6" x14ac:dyDescent="0.3"/>
  <cols>
    <col min="1" max="1" width="5.6640625" style="4" customWidth="1"/>
    <col min="2" max="4" width="30.6640625" style="2" customWidth="1"/>
    <col min="5" max="5" width="30.6640625" style="3" customWidth="1"/>
    <col min="6" max="8" width="30.6640625" style="4" customWidth="1"/>
    <col min="9" max="9" width="5.6640625" style="4" customWidth="1"/>
    <col min="10" max="16384" width="9.109375" style="4"/>
  </cols>
  <sheetData>
    <row r="2" spans="2:8" ht="80.099999999999994" customHeight="1" x14ac:dyDescent="0.3">
      <c r="B2" s="15"/>
      <c r="C2" s="15"/>
      <c r="D2" s="15"/>
      <c r="E2" s="15"/>
      <c r="F2" s="15"/>
      <c r="G2" s="15"/>
      <c r="H2" s="15"/>
    </row>
    <row r="3" spans="2:8" ht="16.2" thickBot="1" x14ac:dyDescent="0.35"/>
    <row r="4" spans="2:8" ht="63" customHeight="1" thickBot="1" x14ac:dyDescent="0.35">
      <c r="B4" s="18" t="s">
        <v>28</v>
      </c>
      <c r="C4" s="19"/>
      <c r="D4" s="19"/>
      <c r="E4" s="19"/>
      <c r="F4" s="19"/>
      <c r="G4" s="19"/>
      <c r="H4" s="20"/>
    </row>
    <row r="6" spans="2:8" ht="42" customHeight="1" x14ac:dyDescent="0.3">
      <c r="B6" s="16" t="s">
        <v>25</v>
      </c>
      <c r="C6" s="16"/>
      <c r="D6" s="16"/>
      <c r="E6" s="16"/>
      <c r="F6" s="16"/>
      <c r="G6" s="16"/>
      <c r="H6" s="16"/>
    </row>
    <row r="7" spans="2:8" ht="16.2" thickBot="1" x14ac:dyDescent="0.35"/>
    <row r="8" spans="2:8" s="10" customFormat="1" ht="18" x14ac:dyDescent="0.35">
      <c r="B8" s="11" t="s">
        <v>4</v>
      </c>
      <c r="C8" s="11" t="s">
        <v>0</v>
      </c>
      <c r="D8" s="11" t="s">
        <v>6</v>
      </c>
      <c r="E8" s="11" t="s">
        <v>5</v>
      </c>
      <c r="F8" s="11" t="s">
        <v>1</v>
      </c>
      <c r="G8" s="11" t="s">
        <v>2</v>
      </c>
      <c r="H8" s="11" t="s">
        <v>3</v>
      </c>
    </row>
    <row r="9" spans="2:8" s="10" customFormat="1" ht="20.399999999999999" thickBot="1" x14ac:dyDescent="0.4">
      <c r="B9" s="12"/>
      <c r="C9" s="12" t="s">
        <v>8</v>
      </c>
      <c r="D9" s="12" t="s">
        <v>26</v>
      </c>
      <c r="E9" s="12" t="s">
        <v>27</v>
      </c>
      <c r="F9" s="12" t="s">
        <v>7</v>
      </c>
      <c r="G9" s="12" t="s">
        <v>7</v>
      </c>
      <c r="H9" s="12" t="s">
        <v>7</v>
      </c>
    </row>
    <row r="10" spans="2:8" x14ac:dyDescent="0.3">
      <c r="B10" s="6" t="s">
        <v>9</v>
      </c>
      <c r="C10" s="7">
        <v>910</v>
      </c>
      <c r="D10" s="3">
        <v>623</v>
      </c>
      <c r="E10" s="1"/>
      <c r="F10" s="14">
        <f>C10+D10*E10</f>
        <v>910</v>
      </c>
      <c r="G10" s="8">
        <f>F10*0.27</f>
        <v>245.70000000000002</v>
      </c>
      <c r="H10" s="13">
        <f>F10+G10</f>
        <v>1155.7</v>
      </c>
    </row>
    <row r="11" spans="2:8" x14ac:dyDescent="0.3">
      <c r="B11" s="6" t="s">
        <v>10</v>
      </c>
      <c r="C11" s="9">
        <v>2156</v>
      </c>
      <c r="D11" s="3">
        <v>623</v>
      </c>
      <c r="E11" s="1"/>
      <c r="F11" s="14">
        <f t="shared" ref="F11:F24" si="0">C11+D11*E11</f>
        <v>2156</v>
      </c>
      <c r="G11" s="8">
        <f t="shared" ref="G11:G24" si="1">F11*0.27</f>
        <v>582.12</v>
      </c>
      <c r="H11" s="13">
        <f t="shared" ref="H11:H24" si="2">F11+G11</f>
        <v>2738.12</v>
      </c>
    </row>
    <row r="12" spans="2:8" x14ac:dyDescent="0.3">
      <c r="B12" s="6" t="s">
        <v>11</v>
      </c>
      <c r="C12" s="9">
        <v>3367</v>
      </c>
      <c r="D12" s="3">
        <v>623</v>
      </c>
      <c r="E12" s="1"/>
      <c r="F12" s="14">
        <f t="shared" si="0"/>
        <v>3367</v>
      </c>
      <c r="G12" s="8">
        <f t="shared" si="1"/>
        <v>909.09</v>
      </c>
      <c r="H12" s="13">
        <f t="shared" si="2"/>
        <v>4276.09</v>
      </c>
    </row>
    <row r="13" spans="2:8" x14ac:dyDescent="0.3">
      <c r="B13" s="6" t="s">
        <v>12</v>
      </c>
      <c r="C13" s="9">
        <v>4849</v>
      </c>
      <c r="D13" s="3">
        <v>623</v>
      </c>
      <c r="E13" s="1"/>
      <c r="F13" s="14">
        <f t="shared" si="0"/>
        <v>4849</v>
      </c>
      <c r="G13" s="8">
        <f t="shared" si="1"/>
        <v>1309.23</v>
      </c>
      <c r="H13" s="13">
        <f t="shared" si="2"/>
        <v>6158.23</v>
      </c>
    </row>
    <row r="14" spans="2:8" x14ac:dyDescent="0.3">
      <c r="B14" s="6" t="s">
        <v>13</v>
      </c>
      <c r="C14" s="9">
        <v>8621</v>
      </c>
      <c r="D14" s="3">
        <v>623</v>
      </c>
      <c r="E14" s="1"/>
      <c r="F14" s="14">
        <f t="shared" si="0"/>
        <v>8621</v>
      </c>
      <c r="G14" s="8">
        <f t="shared" si="1"/>
        <v>2327.67</v>
      </c>
      <c r="H14" s="13">
        <f t="shared" si="2"/>
        <v>10948.67</v>
      </c>
    </row>
    <row r="15" spans="2:8" x14ac:dyDescent="0.3">
      <c r="B15" s="6" t="s">
        <v>14</v>
      </c>
      <c r="C15" s="9">
        <v>13470</v>
      </c>
      <c r="D15" s="3">
        <v>623</v>
      </c>
      <c r="E15" s="1"/>
      <c r="F15" s="14">
        <f t="shared" si="0"/>
        <v>13470</v>
      </c>
      <c r="G15" s="8">
        <f t="shared" si="1"/>
        <v>3636.9</v>
      </c>
      <c r="H15" s="13">
        <f t="shared" si="2"/>
        <v>17106.900000000001</v>
      </c>
    </row>
    <row r="16" spans="2:8" x14ac:dyDescent="0.3">
      <c r="B16" s="6" t="s">
        <v>15</v>
      </c>
      <c r="C16" s="9">
        <v>22764</v>
      </c>
      <c r="D16" s="3">
        <v>623</v>
      </c>
      <c r="E16" s="1"/>
      <c r="F16" s="14">
        <f t="shared" si="0"/>
        <v>22764</v>
      </c>
      <c r="G16" s="8">
        <f t="shared" si="1"/>
        <v>6146.2800000000007</v>
      </c>
      <c r="H16" s="13">
        <f t="shared" si="2"/>
        <v>28910.28</v>
      </c>
    </row>
    <row r="17" spans="1:8" x14ac:dyDescent="0.3">
      <c r="B17" s="6" t="s">
        <v>16</v>
      </c>
      <c r="C17" s="9">
        <v>34482</v>
      </c>
      <c r="D17" s="3">
        <v>623</v>
      </c>
      <c r="E17" s="1"/>
      <c r="F17" s="14">
        <f t="shared" si="0"/>
        <v>34482</v>
      </c>
      <c r="G17" s="8">
        <f t="shared" si="1"/>
        <v>9310.1400000000012</v>
      </c>
      <c r="H17" s="13">
        <f t="shared" si="2"/>
        <v>43792.14</v>
      </c>
    </row>
    <row r="18" spans="1:8" x14ac:dyDescent="0.3">
      <c r="B18" s="6" t="s">
        <v>17</v>
      </c>
      <c r="C18" s="9">
        <v>53880</v>
      </c>
      <c r="D18" s="3">
        <v>623</v>
      </c>
      <c r="E18" s="1"/>
      <c r="F18" s="14">
        <f t="shared" si="0"/>
        <v>53880</v>
      </c>
      <c r="G18" s="8">
        <f t="shared" si="1"/>
        <v>14547.6</v>
      </c>
      <c r="H18" s="13">
        <f t="shared" si="2"/>
        <v>68427.600000000006</v>
      </c>
    </row>
    <row r="19" spans="1:8" x14ac:dyDescent="0.3">
      <c r="B19" s="6" t="s">
        <v>18</v>
      </c>
      <c r="C19" s="9">
        <v>84187</v>
      </c>
      <c r="D19" s="3">
        <v>623</v>
      </c>
      <c r="E19" s="1"/>
      <c r="F19" s="14">
        <f t="shared" si="0"/>
        <v>84187</v>
      </c>
      <c r="G19" s="8">
        <f t="shared" si="1"/>
        <v>22730.49</v>
      </c>
      <c r="H19" s="13">
        <f t="shared" si="2"/>
        <v>106917.49</v>
      </c>
    </row>
    <row r="20" spans="1:8" x14ac:dyDescent="0.3">
      <c r="B20" s="6" t="s">
        <v>19</v>
      </c>
      <c r="C20" s="9">
        <v>121229</v>
      </c>
      <c r="D20" s="3">
        <v>623</v>
      </c>
      <c r="E20" s="1"/>
      <c r="F20" s="14">
        <f t="shared" si="0"/>
        <v>121229</v>
      </c>
      <c r="G20" s="8">
        <f t="shared" si="1"/>
        <v>32731.83</v>
      </c>
      <c r="H20" s="13">
        <f t="shared" si="2"/>
        <v>153960.83000000002</v>
      </c>
    </row>
    <row r="21" spans="1:8" x14ac:dyDescent="0.3">
      <c r="B21" s="6" t="s">
        <v>20</v>
      </c>
      <c r="C21" s="9">
        <v>215520</v>
      </c>
      <c r="D21" s="3">
        <v>623</v>
      </c>
      <c r="E21" s="1"/>
      <c r="F21" s="14">
        <f t="shared" si="0"/>
        <v>215520</v>
      </c>
      <c r="G21" s="8">
        <f t="shared" si="1"/>
        <v>58190.400000000001</v>
      </c>
      <c r="H21" s="13">
        <f t="shared" si="2"/>
        <v>273710.40000000002</v>
      </c>
    </row>
    <row r="22" spans="1:8" x14ac:dyDescent="0.3">
      <c r="B22" s="6" t="s">
        <v>21</v>
      </c>
      <c r="C22" s="9">
        <v>336750</v>
      </c>
      <c r="D22" s="3">
        <v>623</v>
      </c>
      <c r="E22" s="1"/>
      <c r="F22" s="14">
        <f t="shared" si="0"/>
        <v>336750</v>
      </c>
      <c r="G22" s="8">
        <f t="shared" si="1"/>
        <v>90922.5</v>
      </c>
      <c r="H22" s="13">
        <f t="shared" si="2"/>
        <v>427672.5</v>
      </c>
    </row>
    <row r="23" spans="1:8" x14ac:dyDescent="0.3">
      <c r="B23" s="6" t="s">
        <v>22</v>
      </c>
      <c r="C23" s="9">
        <v>484919</v>
      </c>
      <c r="D23" s="3">
        <v>623</v>
      </c>
      <c r="E23" s="1"/>
      <c r="F23" s="14">
        <f t="shared" si="0"/>
        <v>484919</v>
      </c>
      <c r="G23" s="8">
        <f t="shared" si="1"/>
        <v>130928.13</v>
      </c>
      <c r="H23" s="13">
        <f t="shared" si="2"/>
        <v>615847.13</v>
      </c>
    </row>
    <row r="24" spans="1:8" x14ac:dyDescent="0.3">
      <c r="B24" s="6" t="s">
        <v>23</v>
      </c>
      <c r="C24" s="9">
        <v>660028</v>
      </c>
      <c r="D24" s="3">
        <v>623</v>
      </c>
      <c r="E24" s="1"/>
      <c r="F24" s="14">
        <f t="shared" si="0"/>
        <v>660028</v>
      </c>
      <c r="G24" s="8">
        <f t="shared" si="1"/>
        <v>178207.56</v>
      </c>
      <c r="H24" s="13">
        <f t="shared" si="2"/>
        <v>838235.56</v>
      </c>
    </row>
    <row r="26" spans="1:8" ht="42" customHeight="1" x14ac:dyDescent="0.3">
      <c r="B26" s="17" t="s">
        <v>24</v>
      </c>
      <c r="C26" s="17"/>
      <c r="D26" s="17"/>
      <c r="E26" s="17"/>
      <c r="F26" s="17"/>
      <c r="G26" s="17"/>
      <c r="H26" s="17"/>
    </row>
    <row r="27" spans="1:8" ht="16.2" thickBot="1" x14ac:dyDescent="0.35">
      <c r="B27" s="5"/>
    </row>
    <row r="28" spans="1:8" ht="18" x14ac:dyDescent="0.35">
      <c r="A28" s="10"/>
      <c r="B28" s="11" t="s">
        <v>4</v>
      </c>
      <c r="C28" s="11" t="s">
        <v>0</v>
      </c>
      <c r="D28" s="11" t="s">
        <v>6</v>
      </c>
      <c r="E28" s="11" t="s">
        <v>5</v>
      </c>
      <c r="F28" s="11" t="s">
        <v>1</v>
      </c>
      <c r="G28" s="11" t="s">
        <v>2</v>
      </c>
      <c r="H28" s="11" t="s">
        <v>3</v>
      </c>
    </row>
    <row r="29" spans="1:8" ht="20.399999999999999" thickBot="1" x14ac:dyDescent="0.4">
      <c r="A29" s="10"/>
      <c r="B29" s="12"/>
      <c r="C29" s="12" t="s">
        <v>8</v>
      </c>
      <c r="D29" s="12" t="s">
        <v>26</v>
      </c>
      <c r="E29" s="12" t="s">
        <v>27</v>
      </c>
      <c r="F29" s="12" t="s">
        <v>7</v>
      </c>
      <c r="G29" s="12" t="s">
        <v>7</v>
      </c>
      <c r="H29" s="12" t="s">
        <v>7</v>
      </c>
    </row>
    <row r="30" spans="1:8" x14ac:dyDescent="0.3">
      <c r="B30" s="6" t="s">
        <v>9</v>
      </c>
      <c r="C30" s="9">
        <v>1798</v>
      </c>
      <c r="D30" s="3">
        <v>954</v>
      </c>
      <c r="E30" s="1"/>
      <c r="F30" s="14">
        <f>C30+D30*E30</f>
        <v>1798</v>
      </c>
      <c r="G30" s="8">
        <f>F30*0.27</f>
        <v>485.46000000000004</v>
      </c>
      <c r="H30" s="13">
        <f>F30+G30</f>
        <v>2283.46</v>
      </c>
    </row>
    <row r="31" spans="1:8" x14ac:dyDescent="0.3">
      <c r="B31" s="6" t="s">
        <v>10</v>
      </c>
      <c r="C31" s="9">
        <v>4256</v>
      </c>
      <c r="D31" s="3">
        <v>954</v>
      </c>
      <c r="E31" s="1"/>
      <c r="F31" s="14">
        <f t="shared" ref="F31:F44" si="3">C31+D31*E31</f>
        <v>4256</v>
      </c>
      <c r="G31" s="8">
        <f t="shared" ref="G31:G44" si="4">F31*0.27</f>
        <v>1149.1200000000001</v>
      </c>
      <c r="H31" s="13">
        <f t="shared" ref="H31:H44" si="5">F31+G31</f>
        <v>5405.12</v>
      </c>
    </row>
    <row r="32" spans="1:8" x14ac:dyDescent="0.3">
      <c r="B32" s="6" t="s">
        <v>11</v>
      </c>
      <c r="C32" s="9">
        <v>6651</v>
      </c>
      <c r="D32" s="3">
        <v>954</v>
      </c>
      <c r="E32" s="1"/>
      <c r="F32" s="14">
        <f t="shared" si="3"/>
        <v>6651</v>
      </c>
      <c r="G32" s="8">
        <f t="shared" si="4"/>
        <v>1795.7700000000002</v>
      </c>
      <c r="H32" s="13">
        <f t="shared" si="5"/>
        <v>8446.77</v>
      </c>
    </row>
    <row r="33" spans="2:8" x14ac:dyDescent="0.3">
      <c r="B33" s="6" t="s">
        <v>12</v>
      </c>
      <c r="C33" s="9">
        <v>9579</v>
      </c>
      <c r="D33" s="3">
        <v>954</v>
      </c>
      <c r="E33" s="1"/>
      <c r="F33" s="14">
        <f t="shared" si="3"/>
        <v>9579</v>
      </c>
      <c r="G33" s="8">
        <f t="shared" si="4"/>
        <v>2586.3300000000004</v>
      </c>
      <c r="H33" s="13">
        <f t="shared" si="5"/>
        <v>12165.33</v>
      </c>
    </row>
    <row r="34" spans="2:8" x14ac:dyDescent="0.3">
      <c r="B34" s="6" t="s">
        <v>13</v>
      </c>
      <c r="C34" s="9">
        <v>17029</v>
      </c>
      <c r="D34" s="3">
        <v>954</v>
      </c>
      <c r="E34" s="1"/>
      <c r="F34" s="14">
        <f t="shared" si="3"/>
        <v>17029</v>
      </c>
      <c r="G34" s="8">
        <f t="shared" si="4"/>
        <v>4597.83</v>
      </c>
      <c r="H34" s="13">
        <f t="shared" si="5"/>
        <v>21626.83</v>
      </c>
    </row>
    <row r="35" spans="2:8" x14ac:dyDescent="0.3">
      <c r="B35" s="6" t="s">
        <v>14</v>
      </c>
      <c r="C35" s="9">
        <v>26606</v>
      </c>
      <c r="D35" s="3">
        <v>954</v>
      </c>
      <c r="E35" s="1"/>
      <c r="F35" s="14">
        <f t="shared" si="3"/>
        <v>26606</v>
      </c>
      <c r="G35" s="8">
        <f t="shared" si="4"/>
        <v>7183.6200000000008</v>
      </c>
      <c r="H35" s="13">
        <f t="shared" si="5"/>
        <v>33789.620000000003</v>
      </c>
    </row>
    <row r="36" spans="2:8" x14ac:dyDescent="0.3">
      <c r="B36" s="6" t="s">
        <v>15</v>
      </c>
      <c r="C36" s="9">
        <v>44966</v>
      </c>
      <c r="D36" s="3">
        <v>954</v>
      </c>
      <c r="E36" s="1"/>
      <c r="F36" s="14">
        <f t="shared" si="3"/>
        <v>44966</v>
      </c>
      <c r="G36" s="8">
        <f t="shared" si="4"/>
        <v>12140.820000000002</v>
      </c>
      <c r="H36" s="13">
        <f t="shared" si="5"/>
        <v>57106.82</v>
      </c>
    </row>
    <row r="37" spans="2:8" x14ac:dyDescent="0.3">
      <c r="B37" s="6" t="s">
        <v>16</v>
      </c>
      <c r="C37" s="9">
        <v>68115</v>
      </c>
      <c r="D37" s="3">
        <v>954</v>
      </c>
      <c r="E37" s="1"/>
      <c r="F37" s="14">
        <f t="shared" si="3"/>
        <v>68115</v>
      </c>
      <c r="G37" s="8">
        <f t="shared" si="4"/>
        <v>18391.050000000003</v>
      </c>
      <c r="H37" s="13">
        <f t="shared" si="5"/>
        <v>86506.05</v>
      </c>
    </row>
    <row r="38" spans="2:8" x14ac:dyDescent="0.3">
      <c r="B38" s="6" t="s">
        <v>17</v>
      </c>
      <c r="C38" s="9">
        <v>106428</v>
      </c>
      <c r="D38" s="3">
        <v>954</v>
      </c>
      <c r="E38" s="1"/>
      <c r="F38" s="14">
        <f t="shared" si="3"/>
        <v>106428</v>
      </c>
      <c r="G38" s="8">
        <f t="shared" si="4"/>
        <v>28735.56</v>
      </c>
      <c r="H38" s="13">
        <f t="shared" si="5"/>
        <v>135163.56</v>
      </c>
    </row>
    <row r="39" spans="2:8" x14ac:dyDescent="0.3">
      <c r="B39" s="6" t="s">
        <v>18</v>
      </c>
      <c r="C39" s="9">
        <v>166295</v>
      </c>
      <c r="D39" s="3">
        <v>954</v>
      </c>
      <c r="E39" s="1"/>
      <c r="F39" s="14">
        <f t="shared" si="3"/>
        <v>166295</v>
      </c>
      <c r="G39" s="8">
        <f t="shared" si="4"/>
        <v>44899.65</v>
      </c>
      <c r="H39" s="13">
        <f t="shared" si="5"/>
        <v>211194.65</v>
      </c>
    </row>
    <row r="40" spans="2:8" x14ac:dyDescent="0.3">
      <c r="B40" s="6" t="s">
        <v>19</v>
      </c>
      <c r="C40" s="9">
        <v>239464</v>
      </c>
      <c r="D40" s="3">
        <v>954</v>
      </c>
      <c r="E40" s="1"/>
      <c r="F40" s="14">
        <f t="shared" si="3"/>
        <v>239464</v>
      </c>
      <c r="G40" s="8">
        <f t="shared" si="4"/>
        <v>64655.280000000006</v>
      </c>
      <c r="H40" s="13">
        <f t="shared" si="5"/>
        <v>304119.28000000003</v>
      </c>
    </row>
    <row r="41" spans="2:8" x14ac:dyDescent="0.3">
      <c r="B41" s="6" t="s">
        <v>20</v>
      </c>
      <c r="C41" s="9">
        <v>425715</v>
      </c>
      <c r="D41" s="3">
        <v>954</v>
      </c>
      <c r="E41" s="1"/>
      <c r="F41" s="14">
        <f t="shared" si="3"/>
        <v>425715</v>
      </c>
      <c r="G41" s="8">
        <f t="shared" si="4"/>
        <v>114943.05</v>
      </c>
      <c r="H41" s="13">
        <f t="shared" si="5"/>
        <v>540658.05000000005</v>
      </c>
    </row>
    <row r="42" spans="2:8" x14ac:dyDescent="0.3">
      <c r="B42" s="6" t="s">
        <v>21</v>
      </c>
      <c r="C42" s="9">
        <v>665179</v>
      </c>
      <c r="D42" s="3">
        <v>954</v>
      </c>
      <c r="E42" s="1"/>
      <c r="F42" s="14">
        <f t="shared" si="3"/>
        <v>665179</v>
      </c>
      <c r="G42" s="8">
        <f t="shared" si="4"/>
        <v>179598.33000000002</v>
      </c>
      <c r="H42" s="13">
        <f t="shared" si="5"/>
        <v>844777.33000000007</v>
      </c>
    </row>
    <row r="43" spans="2:8" x14ac:dyDescent="0.3">
      <c r="B43" s="6" t="s">
        <v>22</v>
      </c>
      <c r="C43" s="9">
        <v>957859</v>
      </c>
      <c r="D43" s="3">
        <v>954</v>
      </c>
      <c r="E43" s="1"/>
      <c r="F43" s="14">
        <f t="shared" si="3"/>
        <v>957859</v>
      </c>
      <c r="G43" s="8">
        <f t="shared" si="4"/>
        <v>258621.93000000002</v>
      </c>
      <c r="H43" s="13">
        <f t="shared" si="5"/>
        <v>1216480.93</v>
      </c>
    </row>
    <row r="44" spans="2:8" x14ac:dyDescent="0.3">
      <c r="B44" s="6" t="s">
        <v>23</v>
      </c>
      <c r="C44" s="9">
        <v>1303751</v>
      </c>
      <c r="D44" s="3">
        <v>954</v>
      </c>
      <c r="E44" s="1"/>
      <c r="F44" s="14">
        <f t="shared" si="3"/>
        <v>1303751</v>
      </c>
      <c r="G44" s="8">
        <f t="shared" si="4"/>
        <v>352012.77</v>
      </c>
      <c r="H44" s="13">
        <f t="shared" si="5"/>
        <v>1655763.77</v>
      </c>
    </row>
  </sheetData>
  <mergeCells count="4">
    <mergeCell ref="B2:H2"/>
    <mergeCell ref="B6:H6"/>
    <mergeCell ref="B26:H26"/>
    <mergeCell ref="B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Nem lakossági díjkalkulátor</vt:lpstr>
    </vt:vector>
  </TitlesOfParts>
  <Company>"Pannon-Víz"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Bangha Ádam</dc:creator>
  <cp:lastModifiedBy>Csiszér Csenge</cp:lastModifiedBy>
  <cp:lastPrinted>2014-04-10T10:50:27Z</cp:lastPrinted>
  <dcterms:created xsi:type="dcterms:W3CDTF">2013-07-02T10:29:08Z</dcterms:created>
  <dcterms:modified xsi:type="dcterms:W3CDTF">2026-07-14T10:28:17Z</dcterms:modified>
</cp:coreProperties>
</file>